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体检套餐男" sheetId="1" r:id="rId1"/>
    <sheet name="体检女套餐" sheetId="2" r:id="rId2"/>
    <sheet name="退休职工" sheetId="3" r:id="rId3"/>
  </sheets>
  <definedNames/>
  <calcPr fullCalcOnLoad="1"/>
</workbook>
</file>

<file path=xl/sharedStrings.xml><?xml version="1.0" encoding="utf-8"?>
<sst xmlns="http://schemas.openxmlformats.org/spreadsheetml/2006/main" count="127" uniqueCount="61">
  <si>
    <t>宿州学院体检套餐男：门诊价:800元，优惠价:620元</t>
  </si>
  <si>
    <t>项目</t>
  </si>
  <si>
    <t>意义</t>
  </si>
  <si>
    <t>门诊价</t>
  </si>
  <si>
    <t>优惠价</t>
  </si>
  <si>
    <t>检验项目</t>
  </si>
  <si>
    <t>尿液分析(11项)</t>
  </si>
  <si>
    <t>用于检查泌尿系统疾病，如泌尿系统感染、肿瘤、结石、及了解肾功能，还可用于协助检查其他疾病，如糖尿病、高血压、肝炎等。</t>
  </si>
  <si>
    <t>血常规(24项)</t>
  </si>
  <si>
    <t>诊断血液系统疾病，感染，血小板减少，贫血等。</t>
  </si>
  <si>
    <t>血糖</t>
  </si>
  <si>
    <t>评价人体空腹状态下糖代谢是否正常，评估糖尿病患者空腹血糖控制是否达标。空腹血糖是诊断糖代谢紊乱的最常用和最重要指标。</t>
  </si>
  <si>
    <t>血脂分析（三项）</t>
  </si>
  <si>
    <t>测定血清中血脂含量，它们的增高或降低与动脉粥样硬化的形成有很大的关系。用于评价受检者的脂肪代谢水平，血脂代谢紊乱评价、动脉粥样硬化性疾病危险性预测和营养学评价。</t>
  </si>
  <si>
    <t>肝功能（三项）</t>
  </si>
  <si>
    <t>初步了解肝脏功能状况，是否有肝功能减退、异常等。</t>
  </si>
  <si>
    <t>肾功能（三项）</t>
  </si>
  <si>
    <t>用于评估肾功能。</t>
  </si>
  <si>
    <t xml:space="preserve">肿瘤二项    </t>
  </si>
  <si>
    <t>AFP  CEA（定量）</t>
  </si>
  <si>
    <t>大便常规</t>
  </si>
  <si>
    <t>了解消化道有无炎症、出血等</t>
  </si>
  <si>
    <t>辅助检查</t>
  </si>
  <si>
    <t>心电图（12导联）</t>
  </si>
  <si>
    <t>判断是否有心房或心室肥大、心肌梗塞等异常情形</t>
  </si>
  <si>
    <t>DR胸片（不出片）</t>
  </si>
  <si>
    <t>排除呼吸系统疾病、观察心脏及大血管外形的改变</t>
  </si>
  <si>
    <t>腹部彩超（肝、胆、脾、双肾）</t>
  </si>
  <si>
    <t xml:space="preserve"> 对人体腹部内脏器官（肝、胆、脾、双肾）的状况和各种病变（如肿瘤、结石、积水、脂肪肝等）提供高清晰度的彩色动态超声断层图像判断，依病灶周围血管情况、病灶内血流血供情况-良恶性病变鉴别；判断肾动脉狭窄等</t>
  </si>
  <si>
    <t>前列腺彩超</t>
  </si>
  <si>
    <t>通过彩色超声仪器清晰地观察前列腺大小、形态结构及内部回声的情况，鉴别正常和异常，了解病变的性质，判别有无恶性病变。</t>
  </si>
  <si>
    <t>四选二</t>
  </si>
  <si>
    <t>甲状腺彩超、颈动脉彩超、颈椎正侧位片、腰椎正侧位片</t>
  </si>
  <si>
    <t>临床检查</t>
  </si>
  <si>
    <t>一般情况（身高、体重、血压）</t>
  </si>
  <si>
    <t>通过仪器测量人体身高、体重、腰围及血压，科学判断体重是否标准、是否存在中心性肥胖、血压是否正常。</t>
  </si>
  <si>
    <t>免费供应营养早餐（团队）</t>
  </si>
  <si>
    <t>根据个人健康状况及疾病发展趋势，由专家分析主要健康问题，确定相关危险因素，并提供一份完整的个性化的体检报告解读及基本健康改善指导原则。</t>
  </si>
  <si>
    <t>宿州学院体检女套餐(门诊价:950元，优惠价:740元）</t>
  </si>
  <si>
    <t>血脂分析（四项）</t>
  </si>
  <si>
    <t xml:space="preserve">AFP,CEA </t>
  </si>
  <si>
    <r>
      <t>对人体腹部内脏器官（肝、胆、脾、双肾）的状况和各种病变（如肿瘤、结石、积水、脂肪肝等）提供高清晰度的彩色动态超声断层图像判断，依病灶周围血管情况、病灶内血流血供情况</t>
    </r>
    <r>
      <rPr>
        <sz val="14"/>
        <color indexed="63"/>
        <rFont val="Simsun"/>
        <family val="0"/>
      </rPr>
      <t>-</t>
    </r>
    <r>
      <rPr>
        <sz val="14"/>
        <color indexed="63"/>
        <rFont val="宋体"/>
        <family val="0"/>
      </rPr>
      <t>良恶性病变鉴别；判断肾动脉狭窄等。</t>
    </r>
  </si>
  <si>
    <t>子宫附件彩超</t>
  </si>
  <si>
    <t>通过彩色超声仪器清晰地观察子宫及附件（卵巢、输卵管）大小、形态结构及内部回声的情况，鉴别正常和异常，了解病变的性质，判别有无恶性病变。</t>
  </si>
  <si>
    <t>乳腺彩超</t>
  </si>
  <si>
    <t>用于乳腺疾病的筛查</t>
  </si>
  <si>
    <t>已婚女性另加</t>
  </si>
  <si>
    <t>妇科内检</t>
  </si>
  <si>
    <t>检查外阴，阴道、宫颈、宫体、附件</t>
  </si>
  <si>
    <t>白带常规</t>
  </si>
  <si>
    <t>检测阴道清洁度，有无霉菌、滴虫</t>
  </si>
  <si>
    <t>宫颈涂片</t>
  </si>
  <si>
    <t>用于宫颈癌的筛查</t>
  </si>
  <si>
    <t>宿州学院退休职工体检套餐：门诊价:800元，优惠价:620元</t>
  </si>
  <si>
    <t>幽门螺旋杆菌抗体</t>
  </si>
  <si>
    <t>胃炎、胃溃疡的诊断指标</t>
  </si>
  <si>
    <t>AFP  CEA</t>
  </si>
  <si>
    <t>前列腺彩超（男）</t>
  </si>
  <si>
    <t>子宫附件彩超（女）</t>
  </si>
  <si>
    <t>五选二</t>
  </si>
  <si>
    <t>甲状腺彩超、颈动脉彩超、颈椎正侧位片、腰椎正侧位片、乳腺彩超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</si>
</sst>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20"/>
      <name val="黑体"/>
      <family val="3"/>
    </font>
    <font>
      <sz val="14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4"/>
      <color indexed="63"/>
      <name val="宋体"/>
      <family val="0"/>
    </font>
    <font>
      <sz val="14"/>
      <color indexed="8"/>
      <name val="宋体"/>
      <family val="0"/>
    </font>
    <font>
      <b/>
      <sz val="24"/>
      <name val="黑体"/>
      <family val="3"/>
    </font>
    <font>
      <b/>
      <sz val="28"/>
      <name val="黑体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4"/>
      <color indexed="63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333333"/>
      <name val="宋体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31"/>
  <sheetViews>
    <sheetView tabSelected="1" workbookViewId="0" topLeftCell="A1">
      <selection activeCell="D17" sqref="D17:D19"/>
    </sheetView>
  </sheetViews>
  <sheetFormatPr defaultColWidth="8.50390625" defaultRowHeight="14.25"/>
  <cols>
    <col min="1" max="1" width="8.25390625" style="0" customWidth="1"/>
    <col min="2" max="2" width="13.75390625" style="0" customWidth="1"/>
    <col min="3" max="3" width="9.875" style="0" customWidth="1"/>
    <col min="4" max="4" width="95.25390625" style="0" customWidth="1"/>
    <col min="5" max="5" width="8.875" style="0" customWidth="1"/>
    <col min="6" max="6" width="7.25390625" style="0" customWidth="1"/>
  </cols>
  <sheetData>
    <row r="1" ht="1.5" customHeight="1"/>
    <row r="2" ht="12.75" customHeight="1" hidden="1"/>
    <row r="3" ht="2.25" customHeight="1" hidden="1"/>
    <row r="4" spans="1:6" ht="37.5" customHeight="1">
      <c r="A4" s="54" t="s">
        <v>0</v>
      </c>
      <c r="B4" s="54"/>
      <c r="C4" s="54"/>
      <c r="D4" s="54"/>
      <c r="E4" s="54"/>
      <c r="F4" s="54"/>
    </row>
    <row r="5" spans="1:6" ht="21" customHeight="1">
      <c r="A5" s="55"/>
      <c r="B5" s="55"/>
      <c r="C5" s="55"/>
      <c r="D5" s="55"/>
      <c r="E5" s="55"/>
      <c r="F5" s="55"/>
    </row>
    <row r="6" spans="1:6" s="52" customFormat="1" ht="18.75">
      <c r="A6" s="56" t="s">
        <v>1</v>
      </c>
      <c r="B6" s="57"/>
      <c r="C6" s="58"/>
      <c r="D6" s="59" t="s">
        <v>2</v>
      </c>
      <c r="E6" s="59" t="s">
        <v>3</v>
      </c>
      <c r="F6" s="60" t="s">
        <v>4</v>
      </c>
    </row>
    <row r="7" spans="1:6" s="53" customFormat="1" ht="41.25" customHeight="1">
      <c r="A7" s="61" t="s">
        <v>5</v>
      </c>
      <c r="B7" s="15" t="s">
        <v>6</v>
      </c>
      <c r="C7" s="15"/>
      <c r="D7" s="15" t="s">
        <v>7</v>
      </c>
      <c r="E7" s="59">
        <v>8</v>
      </c>
      <c r="F7" s="60">
        <f>SUM(E7*0.78)</f>
        <v>6.24</v>
      </c>
    </row>
    <row r="8" spans="1:6" s="53" customFormat="1" ht="41.25" customHeight="1">
      <c r="A8" s="62"/>
      <c r="B8" s="15" t="s">
        <v>8</v>
      </c>
      <c r="C8" s="15"/>
      <c r="D8" s="18" t="s">
        <v>9</v>
      </c>
      <c r="E8" s="59">
        <v>35</v>
      </c>
      <c r="F8" s="60">
        <f>SUM(E8*0.78)</f>
        <v>27.3</v>
      </c>
    </row>
    <row r="9" spans="1:6" s="53" customFormat="1" ht="37.5">
      <c r="A9" s="62"/>
      <c r="B9" s="27" t="s">
        <v>10</v>
      </c>
      <c r="C9" s="27"/>
      <c r="D9" s="18" t="s">
        <v>11</v>
      </c>
      <c r="E9" s="59">
        <v>5</v>
      </c>
      <c r="F9" s="60">
        <f aca="true" t="shared" si="0" ref="F9:F21">SUM(E9*0.78)</f>
        <v>3.9000000000000004</v>
      </c>
    </row>
    <row r="10" spans="1:6" s="53" customFormat="1" ht="54" customHeight="1">
      <c r="A10" s="62"/>
      <c r="B10" s="27" t="s">
        <v>12</v>
      </c>
      <c r="C10" s="27"/>
      <c r="D10" s="18" t="s">
        <v>13</v>
      </c>
      <c r="E10" s="59">
        <v>20</v>
      </c>
      <c r="F10" s="60">
        <f t="shared" si="0"/>
        <v>15.600000000000001</v>
      </c>
    </row>
    <row r="11" spans="1:6" s="53" customFormat="1" ht="17.25" customHeight="1">
      <c r="A11" s="62"/>
      <c r="B11" s="15" t="s">
        <v>14</v>
      </c>
      <c r="C11" s="15"/>
      <c r="D11" s="18" t="s">
        <v>15</v>
      </c>
      <c r="E11" s="59">
        <v>20</v>
      </c>
      <c r="F11" s="60">
        <f t="shared" si="0"/>
        <v>15.600000000000001</v>
      </c>
    </row>
    <row r="12" spans="1:6" s="53" customFormat="1" ht="21" customHeight="1">
      <c r="A12" s="62"/>
      <c r="B12" s="27" t="s">
        <v>16</v>
      </c>
      <c r="C12" s="27"/>
      <c r="D12" s="18" t="s">
        <v>17</v>
      </c>
      <c r="E12" s="59">
        <v>18</v>
      </c>
      <c r="F12" s="60">
        <f t="shared" si="0"/>
        <v>14.040000000000001</v>
      </c>
    </row>
    <row r="13" spans="1:6" s="53" customFormat="1" ht="16.5" customHeight="1">
      <c r="A13" s="62"/>
      <c r="B13" s="15" t="s">
        <v>18</v>
      </c>
      <c r="C13" s="15"/>
      <c r="D13" s="18" t="s">
        <v>19</v>
      </c>
      <c r="E13" s="59">
        <v>80</v>
      </c>
      <c r="F13" s="60">
        <v>62.4</v>
      </c>
    </row>
    <row r="14" spans="1:6" s="53" customFormat="1" ht="16.5" customHeight="1">
      <c r="A14" s="63"/>
      <c r="B14" s="64" t="s">
        <v>20</v>
      </c>
      <c r="C14" s="65"/>
      <c r="D14" s="18" t="s">
        <v>21</v>
      </c>
      <c r="E14" s="59">
        <v>27</v>
      </c>
      <c r="F14" s="60">
        <v>21.06</v>
      </c>
    </row>
    <row r="15" spans="1:6" s="53" customFormat="1" ht="19.5" customHeight="1">
      <c r="A15" s="61" t="s">
        <v>22</v>
      </c>
      <c r="B15" s="15" t="s">
        <v>23</v>
      </c>
      <c r="C15" s="15"/>
      <c r="D15" s="15" t="s">
        <v>24</v>
      </c>
      <c r="E15" s="59">
        <v>36</v>
      </c>
      <c r="F15" s="60">
        <f t="shared" si="0"/>
        <v>28.080000000000002</v>
      </c>
    </row>
    <row r="16" spans="1:6" s="53" customFormat="1" ht="19.5" customHeight="1">
      <c r="A16" s="62"/>
      <c r="B16" s="15" t="s">
        <v>25</v>
      </c>
      <c r="C16" s="15"/>
      <c r="D16" s="15" t="s">
        <v>26</v>
      </c>
      <c r="E16" s="59">
        <v>60</v>
      </c>
      <c r="F16" s="60">
        <f t="shared" si="0"/>
        <v>46.800000000000004</v>
      </c>
    </row>
    <row r="17" spans="1:6" s="53" customFormat="1" ht="24.75" customHeight="1">
      <c r="A17" s="62"/>
      <c r="B17" s="27" t="s">
        <v>27</v>
      </c>
      <c r="C17" s="27"/>
      <c r="D17" s="28" t="s">
        <v>28</v>
      </c>
      <c r="E17" s="40">
        <v>120</v>
      </c>
      <c r="F17" s="66">
        <f t="shared" si="0"/>
        <v>93.60000000000001</v>
      </c>
    </row>
    <row r="18" spans="1:6" s="53" customFormat="1" ht="24.75" customHeight="1">
      <c r="A18" s="62"/>
      <c r="B18" s="27"/>
      <c r="C18" s="27"/>
      <c r="D18" s="18"/>
      <c r="E18" s="41"/>
      <c r="F18" s="67"/>
    </row>
    <row r="19" spans="1:6" s="53" customFormat="1" ht="24.75" customHeight="1">
      <c r="A19" s="62"/>
      <c r="B19" s="27"/>
      <c r="C19" s="27"/>
      <c r="D19" s="18"/>
      <c r="E19" s="43"/>
      <c r="F19" s="68"/>
    </row>
    <row r="20" spans="1:6" s="53" customFormat="1" ht="39" customHeight="1">
      <c r="A20" s="62"/>
      <c r="B20" s="15" t="s">
        <v>29</v>
      </c>
      <c r="C20" s="15"/>
      <c r="D20" s="15" t="s">
        <v>30</v>
      </c>
      <c r="E20" s="59">
        <v>120</v>
      </c>
      <c r="F20" s="60">
        <f t="shared" si="0"/>
        <v>93.60000000000001</v>
      </c>
    </row>
    <row r="21" spans="1:6" s="53" customFormat="1" ht="39" customHeight="1">
      <c r="A21" s="63"/>
      <c r="B21" s="15" t="s">
        <v>31</v>
      </c>
      <c r="C21" s="15"/>
      <c r="D21" s="15" t="s">
        <v>32</v>
      </c>
      <c r="E21" s="59">
        <v>260</v>
      </c>
      <c r="F21" s="60">
        <f t="shared" si="0"/>
        <v>202.8</v>
      </c>
    </row>
    <row r="22" spans="1:6" s="53" customFormat="1" ht="51" customHeight="1">
      <c r="A22" s="27" t="s">
        <v>33</v>
      </c>
      <c r="B22" s="27" t="s">
        <v>34</v>
      </c>
      <c r="C22" s="27"/>
      <c r="D22" s="18" t="s">
        <v>35</v>
      </c>
      <c r="E22" s="59">
        <v>0</v>
      </c>
      <c r="F22" s="60">
        <v>0</v>
      </c>
    </row>
    <row r="23" spans="1:6" s="53" customFormat="1" ht="33" customHeight="1">
      <c r="A23" s="15" t="s">
        <v>36</v>
      </c>
      <c r="B23" s="15"/>
      <c r="C23" s="15"/>
      <c r="D23" s="15"/>
      <c r="E23" s="59">
        <f>SUM(E7:E22)</f>
        <v>809</v>
      </c>
      <c r="F23" s="60">
        <f>SUM(F7:F22)</f>
        <v>631.0200000000001</v>
      </c>
    </row>
    <row r="24" spans="1:6" s="53" customFormat="1" ht="45" customHeight="1">
      <c r="A24" s="18" t="s">
        <v>37</v>
      </c>
      <c r="B24" s="18"/>
      <c r="C24" s="18"/>
      <c r="D24" s="18"/>
      <c r="E24" s="59"/>
      <c r="F24" s="60"/>
    </row>
    <row r="25" spans="1:5" ht="18.75">
      <c r="A25" s="50"/>
      <c r="B25" s="50"/>
      <c r="C25" s="50"/>
      <c r="D25" s="50"/>
      <c r="E25" s="51"/>
    </row>
    <row r="26" spans="1:5" ht="9" customHeight="1" hidden="1">
      <c r="A26" s="51"/>
      <c r="B26" s="51"/>
      <c r="C26" s="51"/>
      <c r="D26" s="51"/>
      <c r="E26" s="51"/>
    </row>
    <row r="27" spans="1:5" ht="18.75">
      <c r="A27" s="51"/>
      <c r="B27" s="51"/>
      <c r="C27" s="51"/>
      <c r="D27" s="51"/>
      <c r="E27" s="51"/>
    </row>
    <row r="28" spans="1:5" ht="18.75">
      <c r="A28" s="51"/>
      <c r="B28" s="51"/>
      <c r="C28" s="51"/>
      <c r="D28" s="51"/>
      <c r="E28" s="51"/>
    </row>
    <row r="29" spans="1:5" ht="18.75">
      <c r="A29" s="51"/>
      <c r="B29" s="51"/>
      <c r="C29" s="51"/>
      <c r="D29" s="51"/>
      <c r="E29" s="51"/>
    </row>
    <row r="30" spans="1:5" ht="18.75">
      <c r="A30" s="51"/>
      <c r="B30" s="51"/>
      <c r="C30" s="51"/>
      <c r="D30" s="51"/>
      <c r="E30" s="51"/>
    </row>
    <row r="31" spans="1:5" ht="18.75">
      <c r="A31" s="51"/>
      <c r="B31" s="51"/>
      <c r="C31" s="51"/>
      <c r="D31" s="51"/>
      <c r="E31" s="51"/>
    </row>
  </sheetData>
  <sheetProtection/>
  <mergeCells count="23">
    <mergeCell ref="A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0:C20"/>
    <mergeCell ref="B21:C21"/>
    <mergeCell ref="B22:C22"/>
    <mergeCell ref="A23:D23"/>
    <mergeCell ref="A24:D24"/>
    <mergeCell ref="A7:A14"/>
    <mergeCell ref="A15:A21"/>
    <mergeCell ref="D17:D19"/>
    <mergeCell ref="E17:E19"/>
    <mergeCell ref="F17:F19"/>
    <mergeCell ref="A4:F5"/>
    <mergeCell ref="B17:C19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A4" sqref="A4:F5"/>
    </sheetView>
  </sheetViews>
  <sheetFormatPr defaultColWidth="9.00390625" defaultRowHeight="14.25"/>
  <cols>
    <col min="1" max="1" width="9.625" style="0" customWidth="1"/>
    <col min="2" max="2" width="13.75390625" style="0" customWidth="1"/>
    <col min="3" max="3" width="12.00390625" style="0" customWidth="1"/>
    <col min="4" max="4" width="86.875" style="0" customWidth="1"/>
  </cols>
  <sheetData>
    <row r="1" ht="1.5" customHeight="1"/>
    <row r="2" ht="12.75" customHeight="1" hidden="1"/>
    <row r="3" ht="2.25" customHeight="1" hidden="1"/>
    <row r="4" spans="1:6" ht="37.5" customHeight="1">
      <c r="A4" s="38" t="s">
        <v>38</v>
      </c>
      <c r="B4" s="38"/>
      <c r="C4" s="38"/>
      <c r="D4" s="38"/>
      <c r="E4" s="38"/>
      <c r="F4" s="38"/>
    </row>
    <row r="5" spans="1:6" ht="11.25" customHeight="1">
      <c r="A5" s="39"/>
      <c r="B5" s="39"/>
      <c r="C5" s="39"/>
      <c r="D5" s="39"/>
      <c r="E5" s="39"/>
      <c r="F5" s="39"/>
    </row>
    <row r="6" spans="1:6" ht="18.75">
      <c r="A6" s="3" t="s">
        <v>1</v>
      </c>
      <c r="B6" s="4"/>
      <c r="C6" s="5"/>
      <c r="D6" s="6" t="s">
        <v>2</v>
      </c>
      <c r="E6" s="8" t="s">
        <v>3</v>
      </c>
      <c r="F6" s="8" t="s">
        <v>4</v>
      </c>
    </row>
    <row r="7" spans="1:6" ht="42" customHeight="1">
      <c r="A7" s="40" t="s">
        <v>5</v>
      </c>
      <c r="B7" s="15" t="s">
        <v>6</v>
      </c>
      <c r="C7" s="15"/>
      <c r="D7" s="15" t="s">
        <v>7</v>
      </c>
      <c r="E7" s="16">
        <v>8</v>
      </c>
      <c r="F7" s="16">
        <f aca="true" t="shared" si="0" ref="F7:F17">SUM(E7*0.78)</f>
        <v>6.24</v>
      </c>
    </row>
    <row r="8" spans="1:6" ht="33" customHeight="1">
      <c r="A8" s="41"/>
      <c r="B8" s="17" t="s">
        <v>8</v>
      </c>
      <c r="C8" s="17"/>
      <c r="D8" s="18" t="s">
        <v>9</v>
      </c>
      <c r="E8" s="16">
        <v>35</v>
      </c>
      <c r="F8" s="16">
        <f t="shared" si="0"/>
        <v>27.3</v>
      </c>
    </row>
    <row r="9" spans="1:6" ht="37.5">
      <c r="A9" s="41"/>
      <c r="B9" s="19" t="s">
        <v>10</v>
      </c>
      <c r="C9" s="19"/>
      <c r="D9" s="18" t="s">
        <v>11</v>
      </c>
      <c r="E9" s="16">
        <v>5</v>
      </c>
      <c r="F9" s="16">
        <f t="shared" si="0"/>
        <v>3.9000000000000004</v>
      </c>
    </row>
    <row r="10" spans="1:6" ht="37.5" customHeight="1">
      <c r="A10" s="41"/>
      <c r="B10" s="27" t="s">
        <v>39</v>
      </c>
      <c r="C10" s="27"/>
      <c r="D10" s="42" t="s">
        <v>13</v>
      </c>
      <c r="E10" s="16">
        <v>25</v>
      </c>
      <c r="F10" s="16">
        <f t="shared" si="0"/>
        <v>19.5</v>
      </c>
    </row>
    <row r="11" spans="1:6" ht="17.25" customHeight="1">
      <c r="A11" s="41"/>
      <c r="B11" s="15" t="s">
        <v>14</v>
      </c>
      <c r="C11" s="15"/>
      <c r="D11" s="22" t="s">
        <v>15</v>
      </c>
      <c r="E11" s="16">
        <v>20</v>
      </c>
      <c r="F11" s="16">
        <f t="shared" si="0"/>
        <v>15.600000000000001</v>
      </c>
    </row>
    <row r="12" spans="1:6" ht="21" customHeight="1">
      <c r="A12" s="41"/>
      <c r="B12" s="20" t="s">
        <v>16</v>
      </c>
      <c r="C12" s="20"/>
      <c r="D12" s="22" t="s">
        <v>17</v>
      </c>
      <c r="E12" s="16">
        <v>18</v>
      </c>
      <c r="F12" s="16">
        <f t="shared" si="0"/>
        <v>14.040000000000001</v>
      </c>
    </row>
    <row r="13" spans="1:6" ht="19.5" customHeight="1">
      <c r="A13" s="41"/>
      <c r="B13" s="23" t="s">
        <v>18</v>
      </c>
      <c r="C13" s="23"/>
      <c r="D13" s="18" t="s">
        <v>40</v>
      </c>
      <c r="E13" s="16">
        <v>40</v>
      </c>
      <c r="F13" s="16">
        <f t="shared" si="0"/>
        <v>31.200000000000003</v>
      </c>
    </row>
    <row r="14" spans="1:6" ht="19.5" customHeight="1">
      <c r="A14" s="43"/>
      <c r="B14" s="25" t="s">
        <v>20</v>
      </c>
      <c r="C14" s="26"/>
      <c r="D14" s="18" t="s">
        <v>21</v>
      </c>
      <c r="E14" s="16">
        <v>27</v>
      </c>
      <c r="F14" s="16">
        <f t="shared" si="0"/>
        <v>21.060000000000002</v>
      </c>
    </row>
    <row r="15" spans="1:6" ht="19.5" customHeight="1">
      <c r="A15" s="15" t="s">
        <v>22</v>
      </c>
      <c r="B15" s="21" t="s">
        <v>23</v>
      </c>
      <c r="C15" s="21"/>
      <c r="D15" s="17" t="s">
        <v>24</v>
      </c>
      <c r="E15" s="16">
        <v>36</v>
      </c>
      <c r="F15" s="16">
        <f t="shared" si="0"/>
        <v>28.080000000000002</v>
      </c>
    </row>
    <row r="16" spans="1:6" ht="18.75">
      <c r="A16" s="15"/>
      <c r="B16" s="44" t="s">
        <v>25</v>
      </c>
      <c r="C16" s="19"/>
      <c r="D16" s="17" t="s">
        <v>26</v>
      </c>
      <c r="E16" s="16">
        <v>60</v>
      </c>
      <c r="F16" s="16">
        <f t="shared" si="0"/>
        <v>46.800000000000004</v>
      </c>
    </row>
    <row r="17" spans="1:6" ht="24.75" customHeight="1">
      <c r="A17" s="15"/>
      <c r="B17" s="27" t="s">
        <v>27</v>
      </c>
      <c r="C17" s="27"/>
      <c r="D17" s="28" t="s">
        <v>41</v>
      </c>
      <c r="E17" s="30">
        <v>120</v>
      </c>
      <c r="F17" s="30">
        <f t="shared" si="0"/>
        <v>93.60000000000001</v>
      </c>
    </row>
    <row r="18" spans="1:6" ht="24.75" customHeight="1">
      <c r="A18" s="15"/>
      <c r="B18" s="27"/>
      <c r="C18" s="27"/>
      <c r="D18" s="18"/>
      <c r="E18" s="32"/>
      <c r="F18" s="32"/>
    </row>
    <row r="19" spans="1:6" ht="49.5" customHeight="1">
      <c r="A19" s="15"/>
      <c r="B19" s="27"/>
      <c r="C19" s="27"/>
      <c r="D19" s="18"/>
      <c r="E19" s="34"/>
      <c r="F19" s="34"/>
    </row>
    <row r="20" spans="1:6" ht="42" customHeight="1">
      <c r="A20" s="15"/>
      <c r="B20" s="23" t="s">
        <v>42</v>
      </c>
      <c r="C20" s="23"/>
      <c r="D20" s="15" t="s">
        <v>43</v>
      </c>
      <c r="E20" s="16">
        <v>120</v>
      </c>
      <c r="F20" s="16">
        <f aca="true" t="shared" si="1" ref="F20:F26">SUM(E20*0.78)</f>
        <v>93.60000000000001</v>
      </c>
    </row>
    <row r="21" spans="1:6" ht="42" customHeight="1">
      <c r="A21" s="45" t="s">
        <v>33</v>
      </c>
      <c r="B21" s="25" t="s">
        <v>31</v>
      </c>
      <c r="C21" s="26"/>
      <c r="D21" s="15" t="s">
        <v>32</v>
      </c>
      <c r="E21" s="16">
        <v>260</v>
      </c>
      <c r="F21" s="16">
        <f t="shared" si="1"/>
        <v>202.8</v>
      </c>
    </row>
    <row r="22" spans="1:6" ht="37.5" customHeight="1">
      <c r="A22" s="46"/>
      <c r="B22" s="20" t="s">
        <v>34</v>
      </c>
      <c r="C22" s="20"/>
      <c r="D22" s="18" t="s">
        <v>35</v>
      </c>
      <c r="E22" s="16">
        <v>0</v>
      </c>
      <c r="F22" s="16">
        <f t="shared" si="1"/>
        <v>0</v>
      </c>
    </row>
    <row r="23" spans="1:6" ht="37.5" customHeight="1">
      <c r="A23" s="47"/>
      <c r="B23" s="48" t="s">
        <v>44</v>
      </c>
      <c r="C23" s="49"/>
      <c r="D23" s="17" t="s">
        <v>45</v>
      </c>
      <c r="E23" s="16">
        <v>120</v>
      </c>
      <c r="F23" s="16">
        <f t="shared" si="1"/>
        <v>93.60000000000001</v>
      </c>
    </row>
    <row r="24" spans="1:6" ht="16.5" customHeight="1">
      <c r="A24" s="17" t="s">
        <v>46</v>
      </c>
      <c r="B24" s="17"/>
      <c r="C24" s="17" t="s">
        <v>47</v>
      </c>
      <c r="D24" s="17" t="s">
        <v>48</v>
      </c>
      <c r="E24" s="16">
        <v>20</v>
      </c>
      <c r="F24" s="16">
        <f t="shared" si="1"/>
        <v>15.600000000000001</v>
      </c>
    </row>
    <row r="25" spans="1:6" ht="18.75">
      <c r="A25" s="17"/>
      <c r="B25" s="17"/>
      <c r="C25" s="17" t="s">
        <v>49</v>
      </c>
      <c r="D25" s="17" t="s">
        <v>50</v>
      </c>
      <c r="E25" s="16">
        <v>5</v>
      </c>
      <c r="F25" s="16">
        <f t="shared" si="1"/>
        <v>3.9000000000000004</v>
      </c>
    </row>
    <row r="26" spans="1:6" ht="18.75">
      <c r="A26" s="17"/>
      <c r="B26" s="17"/>
      <c r="C26" s="17" t="s">
        <v>51</v>
      </c>
      <c r="D26" s="17" t="s">
        <v>52</v>
      </c>
      <c r="E26" s="16">
        <v>30</v>
      </c>
      <c r="F26" s="16">
        <f t="shared" si="1"/>
        <v>23.400000000000002</v>
      </c>
    </row>
    <row r="27" spans="1:6" ht="18.75">
      <c r="A27" s="6" t="s">
        <v>36</v>
      </c>
      <c r="B27" s="6"/>
      <c r="C27" s="6"/>
      <c r="D27" s="6"/>
      <c r="E27" s="16"/>
      <c r="F27" s="16"/>
    </row>
    <row r="28" spans="1:6" ht="34.5" customHeight="1">
      <c r="A28" s="18" t="s">
        <v>37</v>
      </c>
      <c r="B28" s="18"/>
      <c r="C28" s="18"/>
      <c r="D28" s="18"/>
      <c r="E28" s="16">
        <f>SUM(E7:E27)</f>
        <v>949</v>
      </c>
      <c r="F28" s="16">
        <f>SUM(F7:F26)</f>
        <v>740.22</v>
      </c>
    </row>
    <row r="29" spans="1:4" ht="18.75">
      <c r="A29" s="50"/>
      <c r="B29" s="50"/>
      <c r="C29" s="50"/>
      <c r="D29" s="50"/>
    </row>
    <row r="30" spans="1:4" ht="9" customHeight="1" hidden="1">
      <c r="A30" s="51"/>
      <c r="B30" s="51"/>
      <c r="C30" s="51"/>
      <c r="D30" s="51"/>
    </row>
    <row r="31" spans="1:4" ht="18.75">
      <c r="A31" s="51"/>
      <c r="B31" s="51"/>
      <c r="C31" s="51"/>
      <c r="D31" s="51"/>
    </row>
  </sheetData>
  <sheetProtection/>
  <mergeCells count="26">
    <mergeCell ref="A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0:C20"/>
    <mergeCell ref="B21:C21"/>
    <mergeCell ref="B22:C22"/>
    <mergeCell ref="B23:C23"/>
    <mergeCell ref="A27:D27"/>
    <mergeCell ref="A28:D28"/>
    <mergeCell ref="A7:A14"/>
    <mergeCell ref="A15:A20"/>
    <mergeCell ref="A21:A23"/>
    <mergeCell ref="D17:D19"/>
    <mergeCell ref="E17:E19"/>
    <mergeCell ref="F17:F19"/>
    <mergeCell ref="A4:F5"/>
    <mergeCell ref="B17:C19"/>
    <mergeCell ref="A24:B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:F2"/>
    </sheetView>
  </sheetViews>
  <sheetFormatPr defaultColWidth="8.50390625" defaultRowHeight="14.25"/>
  <cols>
    <col min="3" max="3" width="31.375" style="0" customWidth="1"/>
    <col min="4" max="4" width="32.50390625" style="0" customWidth="1"/>
    <col min="5" max="5" width="29.75390625" style="0" customWidth="1"/>
    <col min="6" max="6" width="20.50390625" style="0" customWidth="1"/>
  </cols>
  <sheetData>
    <row r="1" spans="1:6" ht="14.25">
      <c r="A1" s="1" t="s">
        <v>53</v>
      </c>
      <c r="B1" s="1"/>
      <c r="C1" s="1"/>
      <c r="D1" s="1"/>
      <c r="E1" s="1"/>
      <c r="F1" s="1"/>
    </row>
    <row r="2" spans="1:6" ht="14.25">
      <c r="A2" s="2"/>
      <c r="B2" s="2"/>
      <c r="C2" s="2"/>
      <c r="D2" s="2"/>
      <c r="E2" s="2"/>
      <c r="F2" s="2"/>
    </row>
    <row r="3" spans="1:6" ht="18.75">
      <c r="A3" s="3" t="s">
        <v>1</v>
      </c>
      <c r="B3" s="4"/>
      <c r="C3" s="5"/>
      <c r="D3" s="6" t="s">
        <v>2</v>
      </c>
      <c r="E3" s="7" t="s">
        <v>3</v>
      </c>
      <c r="F3" s="8" t="s">
        <v>4</v>
      </c>
    </row>
    <row r="4" spans="1:6" ht="40.5">
      <c r="A4" s="9" t="s">
        <v>5</v>
      </c>
      <c r="B4" s="10" t="s">
        <v>54</v>
      </c>
      <c r="C4" s="11"/>
      <c r="D4" s="12" t="s">
        <v>55</v>
      </c>
      <c r="E4" s="13">
        <v>30</v>
      </c>
      <c r="F4" s="13">
        <f aca="true" t="shared" si="0" ref="F4:F11">SUM(E4*0.78)</f>
        <v>23.400000000000002</v>
      </c>
    </row>
    <row r="5" spans="1:6" ht="375">
      <c r="A5" s="14"/>
      <c r="B5" s="15" t="s">
        <v>6</v>
      </c>
      <c r="C5" s="15"/>
      <c r="D5" s="15" t="s">
        <v>7</v>
      </c>
      <c r="E5" s="6">
        <v>8</v>
      </c>
      <c r="F5" s="16">
        <f t="shared" si="0"/>
        <v>6.24</v>
      </c>
    </row>
    <row r="6" spans="1:6" ht="150">
      <c r="A6" s="14"/>
      <c r="B6" s="17" t="s">
        <v>8</v>
      </c>
      <c r="C6" s="17"/>
      <c r="D6" s="18" t="s">
        <v>9</v>
      </c>
      <c r="E6" s="6">
        <v>35</v>
      </c>
      <c r="F6" s="16">
        <f t="shared" si="0"/>
        <v>27.3</v>
      </c>
    </row>
    <row r="7" spans="1:6" ht="375">
      <c r="A7" s="14"/>
      <c r="B7" s="19" t="s">
        <v>10</v>
      </c>
      <c r="C7" s="19"/>
      <c r="D7" s="18" t="s">
        <v>11</v>
      </c>
      <c r="E7" s="6">
        <v>5</v>
      </c>
      <c r="F7" s="16">
        <f t="shared" si="0"/>
        <v>3.9000000000000004</v>
      </c>
    </row>
    <row r="8" spans="1:6" ht="409.5">
      <c r="A8" s="14"/>
      <c r="B8" s="20" t="s">
        <v>12</v>
      </c>
      <c r="C8" s="20"/>
      <c r="D8" s="18" t="s">
        <v>13</v>
      </c>
      <c r="E8" s="6">
        <v>20</v>
      </c>
      <c r="F8" s="16">
        <f t="shared" si="0"/>
        <v>15.600000000000001</v>
      </c>
    </row>
    <row r="9" spans="1:6" ht="18.75">
      <c r="A9" s="14"/>
      <c r="B9" s="21" t="s">
        <v>14</v>
      </c>
      <c r="C9" s="21"/>
      <c r="D9" s="22" t="s">
        <v>15</v>
      </c>
      <c r="E9" s="6">
        <v>20</v>
      </c>
      <c r="F9" s="16">
        <f t="shared" si="0"/>
        <v>15.600000000000001</v>
      </c>
    </row>
    <row r="10" spans="1:6" ht="18.75">
      <c r="A10" s="14"/>
      <c r="B10" s="20" t="s">
        <v>16</v>
      </c>
      <c r="C10" s="20"/>
      <c r="D10" s="22" t="s">
        <v>17</v>
      </c>
      <c r="E10" s="6">
        <v>18</v>
      </c>
      <c r="F10" s="16">
        <f t="shared" si="0"/>
        <v>14.040000000000001</v>
      </c>
    </row>
    <row r="11" spans="1:6" ht="37.5">
      <c r="A11" s="14"/>
      <c r="B11" s="23" t="s">
        <v>18</v>
      </c>
      <c r="C11" s="23"/>
      <c r="D11" s="18" t="s">
        <v>56</v>
      </c>
      <c r="E11" s="6">
        <v>40</v>
      </c>
      <c r="F11" s="16">
        <f t="shared" si="0"/>
        <v>31.200000000000003</v>
      </c>
    </row>
    <row r="12" spans="1:6" ht="93.75">
      <c r="A12" s="24"/>
      <c r="B12" s="25" t="s">
        <v>20</v>
      </c>
      <c r="C12" s="26"/>
      <c r="D12" s="18" t="s">
        <v>21</v>
      </c>
      <c r="E12" s="6">
        <v>27</v>
      </c>
      <c r="F12" s="16">
        <v>21.06</v>
      </c>
    </row>
    <row r="13" spans="1:6" ht="18.75">
      <c r="A13" s="15" t="s">
        <v>22</v>
      </c>
      <c r="B13" s="21" t="s">
        <v>23</v>
      </c>
      <c r="C13" s="21"/>
      <c r="D13" s="17" t="s">
        <v>24</v>
      </c>
      <c r="E13" s="6">
        <v>36</v>
      </c>
      <c r="F13" s="16">
        <f aca="true" t="shared" si="1" ref="F13:F15">SUM(E13*0.78)</f>
        <v>28.080000000000002</v>
      </c>
    </row>
    <row r="14" spans="1:6" ht="18.75">
      <c r="A14" s="15"/>
      <c r="B14" s="21" t="s">
        <v>25</v>
      </c>
      <c r="C14" s="21"/>
      <c r="D14" s="17" t="s">
        <v>26</v>
      </c>
      <c r="E14" s="6">
        <v>60</v>
      </c>
      <c r="F14" s="16">
        <f t="shared" si="1"/>
        <v>46.800000000000004</v>
      </c>
    </row>
    <row r="15" spans="1:6" ht="14.25">
      <c r="A15" s="15"/>
      <c r="B15" s="27" t="s">
        <v>27</v>
      </c>
      <c r="C15" s="27"/>
      <c r="D15" s="28" t="s">
        <v>41</v>
      </c>
      <c r="E15" s="29">
        <v>120</v>
      </c>
      <c r="F15" s="30">
        <f t="shared" si="1"/>
        <v>93.60000000000001</v>
      </c>
    </row>
    <row r="16" spans="1:6" ht="14.25">
      <c r="A16" s="15"/>
      <c r="B16" s="27"/>
      <c r="C16" s="27"/>
      <c r="D16" s="18"/>
      <c r="E16" s="31"/>
      <c r="F16" s="32"/>
    </row>
    <row r="17" spans="1:6" ht="14.25">
      <c r="A17" s="15"/>
      <c r="B17" s="27"/>
      <c r="C17" s="27"/>
      <c r="D17" s="18"/>
      <c r="E17" s="33"/>
      <c r="F17" s="34"/>
    </row>
    <row r="18" spans="1:6" ht="375">
      <c r="A18" s="15"/>
      <c r="B18" s="17" t="s">
        <v>57</v>
      </c>
      <c r="C18" s="17"/>
      <c r="D18" s="15" t="s">
        <v>30</v>
      </c>
      <c r="E18" s="29">
        <v>120</v>
      </c>
      <c r="F18" s="30">
        <f>SUM(E18*0.78)</f>
        <v>93.60000000000001</v>
      </c>
    </row>
    <row r="19" spans="1:6" ht="327.75">
      <c r="A19" s="35"/>
      <c r="B19" s="36" t="s">
        <v>58</v>
      </c>
      <c r="C19" s="36"/>
      <c r="D19" s="37" t="s">
        <v>43</v>
      </c>
      <c r="E19" s="33"/>
      <c r="F19" s="34"/>
    </row>
    <row r="20" spans="1:6" ht="187.5">
      <c r="A20" s="15"/>
      <c r="B20" s="17" t="s">
        <v>59</v>
      </c>
      <c r="C20" s="17"/>
      <c r="D20" s="15" t="s">
        <v>60</v>
      </c>
      <c r="E20" s="6">
        <v>260</v>
      </c>
      <c r="F20" s="16">
        <f>SUM(E20*0.78)</f>
        <v>202.8</v>
      </c>
    </row>
    <row r="21" spans="1:6" ht="300">
      <c r="A21" s="19" t="s">
        <v>33</v>
      </c>
      <c r="B21" s="27" t="s">
        <v>34</v>
      </c>
      <c r="C21" s="27"/>
      <c r="D21" s="18" t="s">
        <v>35</v>
      </c>
      <c r="E21" s="6">
        <v>0</v>
      </c>
      <c r="F21" s="16">
        <v>0</v>
      </c>
    </row>
    <row r="22" spans="1:6" ht="18.75">
      <c r="A22" s="6" t="s">
        <v>36</v>
      </c>
      <c r="B22" s="6"/>
      <c r="C22" s="6"/>
      <c r="D22" s="6"/>
      <c r="E22" s="6"/>
      <c r="F22" s="16"/>
    </row>
    <row r="23" spans="1:6" ht="18.75">
      <c r="A23" s="18" t="s">
        <v>37</v>
      </c>
      <c r="B23" s="18"/>
      <c r="C23" s="18"/>
      <c r="D23" s="18"/>
      <c r="E23" s="6">
        <f>SUM(E4:E21)</f>
        <v>799</v>
      </c>
      <c r="F23" s="16">
        <f>SUM(F4:F21)</f>
        <v>623.22</v>
      </c>
    </row>
  </sheetData>
  <sheetProtection/>
  <mergeCells count="27">
    <mergeCell ref="A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8:C18"/>
    <mergeCell ref="B19:C19"/>
    <mergeCell ref="B20:C20"/>
    <mergeCell ref="B21:C21"/>
    <mergeCell ref="A22:D22"/>
    <mergeCell ref="A23:D23"/>
    <mergeCell ref="A4:A12"/>
    <mergeCell ref="A13:A18"/>
    <mergeCell ref="D15:D17"/>
    <mergeCell ref="E15:E17"/>
    <mergeCell ref="E18:E19"/>
    <mergeCell ref="F15:F17"/>
    <mergeCell ref="F18:F19"/>
    <mergeCell ref="A1:F2"/>
    <mergeCell ref="B15:C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崔爱民</cp:lastModifiedBy>
  <cp:lastPrinted>2018-04-20T07:28:32Z</cp:lastPrinted>
  <dcterms:created xsi:type="dcterms:W3CDTF">2013-02-22T07:54:59Z</dcterms:created>
  <dcterms:modified xsi:type="dcterms:W3CDTF">2018-04-23T07:34:40Z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